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G (asanglt)\CHINH SACH THU HUT NGUON NHAN LUC\2022\CAC HO SO CHINH SAH THU HUT\"/>
    </mc:Choice>
  </mc:AlternateContent>
  <xr:revisionPtr revIDLastSave="0" documentId="13_ncr:1_{B6E9CB08-C0E2-4ECF-A7D8-02303587A8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Sheet1!$A:$G,Sheet1!$3:$3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K18" i="1"/>
  <c r="F19" i="1"/>
  <c r="F20" i="1"/>
  <c r="F18" i="1"/>
  <c r="E4" i="1"/>
  <c r="D4" i="1"/>
  <c r="F6" i="1"/>
  <c r="F17" i="1" l="1"/>
  <c r="D21" i="1"/>
  <c r="F5" i="1"/>
  <c r="F7" i="1"/>
  <c r="F8" i="1"/>
  <c r="F9" i="1"/>
  <c r="F10" i="1"/>
  <c r="F11" i="1"/>
  <c r="F12" i="1"/>
  <c r="F13" i="1"/>
  <c r="F14" i="1"/>
  <c r="F15" i="1"/>
  <c r="F16" i="1"/>
  <c r="F4" i="1" l="1"/>
  <c r="F21" i="1" l="1"/>
</calcChain>
</file>

<file path=xl/sharedStrings.xml><?xml version="1.0" encoding="utf-8"?>
<sst xmlns="http://schemas.openxmlformats.org/spreadsheetml/2006/main" count="46" uniqueCount="34">
  <si>
    <t>TT</t>
  </si>
  <si>
    <t>Chuyên ngành cần thu hút</t>
  </si>
  <si>
    <t xml:space="preserve">Số lượng </t>
  </si>
  <si>
    <t>Kinh phí</t>
  </si>
  <si>
    <t>Đơn vị tiếp nhận</t>
  </si>
  <si>
    <t>I</t>
  </si>
  <si>
    <t xml:space="preserve">Sau đại học </t>
  </si>
  <si>
    <t>Chuyên khoa II</t>
  </si>
  <si>
    <t>II</t>
  </si>
  <si>
    <t>Đại học</t>
  </si>
  <si>
    <t>Ngành Y đa khoa</t>
  </si>
  <si>
    <t>Yêu cầu trình độ chuyên môn tối thiểu (loại hình đào tạo chính quy bậc đại học và sau đại học)</t>
  </si>
  <si>
    <t>Chuyên khoa I và tương đương, trong đó ưu tiên các chuyên ngành</t>
  </si>
  <si>
    <t>-</t>
  </si>
  <si>
    <t>Nhi khoa</t>
  </si>
  <si>
    <t>Ngoại Thần kinh và Sọ não</t>
  </si>
  <si>
    <t>Nội Tổng quát</t>
  </si>
  <si>
    <t>Niệu</t>
  </si>
  <si>
    <t>Nội tim mạch</t>
  </si>
  <si>
    <t>Hồi sức cấp cứu</t>
  </si>
  <si>
    <t>Gây mê hồi sức</t>
  </si>
  <si>
    <t>Chấn thương chỉnh hình</t>
  </si>
  <si>
    <t>Phụ sản</t>
  </si>
  <si>
    <t>Chẩn đoán hình ảnh</t>
  </si>
  <si>
    <t>Bác sĩ chuyên khoa II hoặc tiến sĩ</t>
  </si>
  <si>
    <t>Bác sĩ chuyên khoa I hoặc thạc sĩ, bác sĩ nội trú</t>
  </si>
  <si>
    <t>Thành tiền</t>
  </si>
  <si>
    <t>Các cơ quan, đơn vị y tế</t>
  </si>
  <si>
    <t>Tổng số kinh phí thu hút năm đầu tiên</t>
  </si>
  <si>
    <t>Bác sĩ đa khoa tốt nghiệp khá</t>
  </si>
  <si>
    <t xml:space="preserve">Bác sĩ đa khoa tốt nghiệp giỏi </t>
  </si>
  <si>
    <t>Bác sĩ đa khoa tốt nghiệp khá công tác về công tác tại lĩnh vực pháp y, tâm thần và các huyện Tuy Đức, Đắk Glong</t>
  </si>
  <si>
    <r>
      <t xml:space="preserve">DỰ KIẾN SỐ LƯỢNG, CHỦNG LOẠI, TIỀN THU HÚT BÁC SĨ GIAI ĐOẠN 2023-2025
</t>
    </r>
    <r>
      <rPr>
        <i/>
        <sz val="10"/>
        <color theme="1"/>
        <rFont val="Times New Roman"/>
        <family val="1"/>
      </rPr>
      <t>(Kèm theo Công văn số        /SYT-TCCB ngày     /9/2022 của Sở Y tế Đắk Nông)</t>
    </r>
  </si>
  <si>
    <t>Tổng số kinh phí thu hút từ năm 2023-2025 dự kiến thu hút từ giai đoạn này là 49 bác sĩ, với 10.090.000.000 đồng/3 năm.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</si>
</sst>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/>
    <xf numFmtId="164" fontId="7" fillId="0" borderId="0" xfId="1" applyNumberFormat="1" applyFont="1"/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F23" sqref="F23"/>
    </sheetView>
  </sheetViews>
  <sheetFormatPr defaultRowHeight="15.75" x14ac:dyDescent="0.25"/>
  <cols>
    <col min="1" max="1" width="3" customWidth="1"/>
    <col min="2" max="2" width="20.75" style="1" customWidth="1"/>
    <col min="3" max="3" width="15.25" customWidth="1"/>
    <col min="4" max="4" width="6.25" customWidth="1"/>
    <col min="5" max="5" width="12" customWidth="1"/>
    <col min="6" max="6" width="15.5" customWidth="1"/>
    <col min="7" max="7" width="16.125" customWidth="1"/>
    <col min="8" max="8" width="14.75" bestFit="1" customWidth="1"/>
  </cols>
  <sheetData>
    <row r="1" spans="1:7" s="11" customFormat="1" ht="50.25" customHeight="1" x14ac:dyDescent="0.25">
      <c r="A1" s="19" t="s">
        <v>32</v>
      </c>
      <c r="B1" s="20"/>
      <c r="C1" s="20"/>
      <c r="D1" s="20"/>
      <c r="E1" s="20"/>
      <c r="F1" s="20"/>
      <c r="G1" s="20"/>
    </row>
    <row r="2" spans="1:7" s="11" customFormat="1" x14ac:dyDescent="0.25">
      <c r="A2" s="12"/>
      <c r="B2" s="12"/>
      <c r="C2" s="12"/>
      <c r="D2" s="12"/>
      <c r="E2" s="12"/>
      <c r="F2" s="12"/>
      <c r="G2" s="12"/>
    </row>
    <row r="3" spans="1:7" s="2" customFormat="1" ht="90" x14ac:dyDescent="0.2">
      <c r="A3" s="10" t="s">
        <v>0</v>
      </c>
      <c r="B3" s="10" t="s">
        <v>1</v>
      </c>
      <c r="C3" s="10" t="s">
        <v>11</v>
      </c>
      <c r="D3" s="10" t="s">
        <v>2</v>
      </c>
      <c r="E3" s="10" t="s">
        <v>3</v>
      </c>
      <c r="F3" s="10" t="s">
        <v>26</v>
      </c>
      <c r="G3" s="10" t="s">
        <v>4</v>
      </c>
    </row>
    <row r="4" spans="1:7" s="13" customFormat="1" ht="30" x14ac:dyDescent="0.25">
      <c r="A4" s="4" t="s">
        <v>5</v>
      </c>
      <c r="B4" s="7" t="s">
        <v>6</v>
      </c>
      <c r="C4" s="4"/>
      <c r="D4" s="5">
        <f>SUM(D5:D16)</f>
        <v>3</v>
      </c>
      <c r="E4" s="5">
        <f t="shared" ref="E4:F4" si="0">SUM(E5:E16)</f>
        <v>280000000</v>
      </c>
      <c r="F4" s="5">
        <f t="shared" si="0"/>
        <v>840000000</v>
      </c>
      <c r="G4" s="10" t="s">
        <v>27</v>
      </c>
    </row>
    <row r="5" spans="1:7" s="11" customFormat="1" ht="30" x14ac:dyDescent="0.25">
      <c r="A5" s="10">
        <v>1</v>
      </c>
      <c r="B5" s="3" t="s">
        <v>7</v>
      </c>
      <c r="C5" s="10" t="s">
        <v>24</v>
      </c>
      <c r="D5" s="10"/>
      <c r="E5" s="8"/>
      <c r="F5" s="5">
        <f t="shared" ref="F5:F16" si="1">E5*D5</f>
        <v>0</v>
      </c>
      <c r="G5" s="3"/>
    </row>
    <row r="6" spans="1:7" s="11" customFormat="1" ht="45" x14ac:dyDescent="0.25">
      <c r="A6" s="10">
        <v>2</v>
      </c>
      <c r="B6" s="3" t="s">
        <v>12</v>
      </c>
      <c r="C6" s="10"/>
      <c r="D6" s="10">
        <v>3</v>
      </c>
      <c r="E6" s="5">
        <v>280000000</v>
      </c>
      <c r="F6" s="5">
        <f>E6*D6</f>
        <v>840000000</v>
      </c>
      <c r="G6" s="3"/>
    </row>
    <row r="7" spans="1:7" s="11" customFormat="1" ht="45" x14ac:dyDescent="0.25">
      <c r="A7" s="10" t="s">
        <v>13</v>
      </c>
      <c r="B7" s="3" t="s">
        <v>14</v>
      </c>
      <c r="C7" s="3" t="s">
        <v>25</v>
      </c>
      <c r="D7" s="10"/>
      <c r="E7" s="8"/>
      <c r="F7" s="5">
        <f t="shared" si="1"/>
        <v>0</v>
      </c>
      <c r="G7" s="18"/>
    </row>
    <row r="8" spans="1:7" s="11" customFormat="1" ht="30" x14ac:dyDescent="0.25">
      <c r="A8" s="10" t="s">
        <v>13</v>
      </c>
      <c r="B8" s="3" t="s">
        <v>15</v>
      </c>
      <c r="C8" s="3"/>
      <c r="D8" s="10"/>
      <c r="E8" s="8"/>
      <c r="F8" s="5">
        <f t="shared" si="1"/>
        <v>0</v>
      </c>
      <c r="G8" s="18"/>
    </row>
    <row r="9" spans="1:7" s="11" customFormat="1" x14ac:dyDescent="0.25">
      <c r="A9" s="10" t="s">
        <v>13</v>
      </c>
      <c r="B9" s="3" t="s">
        <v>16</v>
      </c>
      <c r="C9" s="3"/>
      <c r="D9" s="10"/>
      <c r="E9" s="8"/>
      <c r="F9" s="5">
        <f t="shared" si="1"/>
        <v>0</v>
      </c>
      <c r="G9" s="3"/>
    </row>
    <row r="10" spans="1:7" s="11" customFormat="1" x14ac:dyDescent="0.25">
      <c r="A10" s="10" t="s">
        <v>13</v>
      </c>
      <c r="B10" s="3" t="s">
        <v>17</v>
      </c>
      <c r="C10" s="3"/>
      <c r="D10" s="10"/>
      <c r="E10" s="8"/>
      <c r="F10" s="5">
        <f t="shared" si="1"/>
        <v>0</v>
      </c>
      <c r="G10" s="3"/>
    </row>
    <row r="11" spans="1:7" s="11" customFormat="1" x14ac:dyDescent="0.25">
      <c r="A11" s="10" t="s">
        <v>13</v>
      </c>
      <c r="B11" s="3" t="s">
        <v>18</v>
      </c>
      <c r="C11" s="3"/>
      <c r="D11" s="10"/>
      <c r="E11" s="8"/>
      <c r="F11" s="5">
        <f t="shared" si="1"/>
        <v>0</v>
      </c>
      <c r="G11" s="3"/>
    </row>
    <row r="12" spans="1:7" s="11" customFormat="1" x14ac:dyDescent="0.25">
      <c r="A12" s="10" t="s">
        <v>13</v>
      </c>
      <c r="B12" s="3" t="s">
        <v>19</v>
      </c>
      <c r="C12" s="3"/>
      <c r="D12" s="10"/>
      <c r="E12" s="8"/>
      <c r="F12" s="5">
        <f t="shared" si="1"/>
        <v>0</v>
      </c>
      <c r="G12" s="3"/>
    </row>
    <row r="13" spans="1:7" s="11" customFormat="1" x14ac:dyDescent="0.25">
      <c r="A13" s="10" t="s">
        <v>13</v>
      </c>
      <c r="B13" s="3" t="s">
        <v>23</v>
      </c>
      <c r="C13" s="3"/>
      <c r="D13" s="10"/>
      <c r="E13" s="8"/>
      <c r="F13" s="5">
        <f t="shared" si="1"/>
        <v>0</v>
      </c>
      <c r="G13" s="3"/>
    </row>
    <row r="14" spans="1:7" s="11" customFormat="1" x14ac:dyDescent="0.25">
      <c r="A14" s="10" t="s">
        <v>13</v>
      </c>
      <c r="B14" s="3" t="s">
        <v>22</v>
      </c>
      <c r="C14" s="3"/>
      <c r="D14" s="10"/>
      <c r="E14" s="8"/>
      <c r="F14" s="5">
        <f t="shared" si="1"/>
        <v>0</v>
      </c>
      <c r="G14" s="3"/>
    </row>
    <row r="15" spans="1:7" s="11" customFormat="1" x14ac:dyDescent="0.25">
      <c r="A15" s="10" t="s">
        <v>13</v>
      </c>
      <c r="B15" s="3" t="s">
        <v>21</v>
      </c>
      <c r="C15" s="3"/>
      <c r="D15" s="10"/>
      <c r="E15" s="8"/>
      <c r="F15" s="5">
        <f t="shared" si="1"/>
        <v>0</v>
      </c>
      <c r="G15" s="3"/>
    </row>
    <row r="16" spans="1:7" s="11" customFormat="1" x14ac:dyDescent="0.25">
      <c r="A16" s="10" t="s">
        <v>13</v>
      </c>
      <c r="B16" s="3" t="s">
        <v>20</v>
      </c>
      <c r="C16" s="3"/>
      <c r="D16" s="10"/>
      <c r="E16" s="8"/>
      <c r="F16" s="5">
        <f t="shared" si="1"/>
        <v>0</v>
      </c>
      <c r="G16" s="3"/>
    </row>
    <row r="17" spans="1:11" s="13" customFormat="1" ht="30" x14ac:dyDescent="0.25">
      <c r="A17" s="4" t="s">
        <v>8</v>
      </c>
      <c r="B17" s="7" t="s">
        <v>9</v>
      </c>
      <c r="C17" s="4"/>
      <c r="D17" s="4">
        <f>D18+D19+D20</f>
        <v>41</v>
      </c>
      <c r="E17" s="9"/>
      <c r="F17" s="9">
        <f t="shared" ref="F17" si="2">F18+F19+F20</f>
        <v>9250000000</v>
      </c>
      <c r="G17" s="10" t="s">
        <v>27</v>
      </c>
    </row>
    <row r="18" spans="1:11" s="11" customFormat="1" ht="66" customHeight="1" x14ac:dyDescent="0.25">
      <c r="A18" s="10">
        <v>1</v>
      </c>
      <c r="B18" s="3" t="s">
        <v>10</v>
      </c>
      <c r="C18" s="10" t="s">
        <v>29</v>
      </c>
      <c r="D18" s="10">
        <v>34</v>
      </c>
      <c r="E18" s="6">
        <v>220000000</v>
      </c>
      <c r="F18" s="6">
        <f>E18*D18</f>
        <v>7480000000</v>
      </c>
      <c r="G18" s="18"/>
      <c r="K18" s="11">
        <f>13*3</f>
        <v>39</v>
      </c>
    </row>
    <row r="19" spans="1:11" s="11" customFormat="1" ht="104.25" customHeight="1" x14ac:dyDescent="0.25">
      <c r="A19" s="10">
        <v>2</v>
      </c>
      <c r="B19" s="3" t="s">
        <v>10</v>
      </c>
      <c r="C19" s="10" t="s">
        <v>31</v>
      </c>
      <c r="D19" s="10">
        <v>2</v>
      </c>
      <c r="E19" s="6">
        <v>260000000</v>
      </c>
      <c r="F19" s="6">
        <f>E19*D19</f>
        <v>520000000</v>
      </c>
      <c r="G19" s="18"/>
    </row>
    <row r="20" spans="1:11" s="11" customFormat="1" ht="30" x14ac:dyDescent="0.25">
      <c r="A20" s="10">
        <v>3</v>
      </c>
      <c r="B20" s="3" t="s">
        <v>10</v>
      </c>
      <c r="C20" s="10" t="s">
        <v>30</v>
      </c>
      <c r="D20" s="10">
        <v>5</v>
      </c>
      <c r="E20" s="6">
        <v>250000000</v>
      </c>
      <c r="F20" s="6">
        <f>E20*D20</f>
        <v>1250000000</v>
      </c>
      <c r="G20" s="18"/>
    </row>
    <row r="21" spans="1:11" s="13" customFormat="1" ht="28.5" x14ac:dyDescent="0.25">
      <c r="A21" s="4"/>
      <c r="B21" s="7" t="s">
        <v>28</v>
      </c>
      <c r="C21" s="4"/>
      <c r="D21" s="5">
        <f>D17+D4</f>
        <v>44</v>
      </c>
      <c r="E21" s="5"/>
      <c r="F21" s="5">
        <f>F4+F17</f>
        <v>10090000000</v>
      </c>
      <c r="G21" s="10"/>
      <c r="H21" s="14"/>
    </row>
    <row r="22" spans="1:11" s="13" customFormat="1" ht="45" customHeight="1" x14ac:dyDescent="0.25">
      <c r="A22" s="17" t="s">
        <v>33</v>
      </c>
      <c r="B22" s="17"/>
      <c r="C22" s="17"/>
      <c r="D22" s="17"/>
      <c r="E22" s="17"/>
      <c r="F22" s="17"/>
      <c r="G22" s="17"/>
    </row>
    <row r="23" spans="1:11" s="11" customFormat="1" x14ac:dyDescent="0.25">
      <c r="B23" s="15"/>
    </row>
    <row r="24" spans="1:11" s="11" customFormat="1" x14ac:dyDescent="0.25">
      <c r="B24" s="15"/>
    </row>
    <row r="25" spans="1:11" s="11" customFormat="1" x14ac:dyDescent="0.25">
      <c r="B25" s="15"/>
      <c r="F25" s="16"/>
      <c r="G25" s="16"/>
    </row>
  </sheetData>
  <mergeCells count="4">
    <mergeCell ref="A22:G22"/>
    <mergeCell ref="G18:G20"/>
    <mergeCell ref="A1:G1"/>
    <mergeCell ref="G7:G8"/>
  </mergeCells>
  <pageMargins left="0.47244094488188981" right="0.27559055118110237" top="0.31496062992125984" bottom="0.35433070866141736" header="0.23622047244094491" footer="0.31496062992125984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SANG</cp:lastModifiedBy>
  <cp:lastPrinted>2022-08-29T04:15:33Z</cp:lastPrinted>
  <dcterms:created xsi:type="dcterms:W3CDTF">2016-04-05T03:19:19Z</dcterms:created>
  <dcterms:modified xsi:type="dcterms:W3CDTF">2022-09-10T02:02:55Z</dcterms:modified>
</cp:coreProperties>
</file>